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<sst xmlns="http://schemas.openxmlformats.org/spreadsheetml/2006/main" count="111" uniqueCount="111">
  <si>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Anexo II - Edital nº 003/2023 - PIBEX/PROEC - UEMS</t>
  </si>
  <si>
    <t>Água Clara - EaD</t>
  </si>
  <si>
    <t>Nome do(a) Orientador(a):</t>
  </si>
  <si>
    <t>Amambai</t>
  </si>
  <si>
    <t>Unidade Universitária:</t>
  </si>
  <si>
    <t>Aparecida do Taboado - EaD</t>
  </si>
  <si>
    <t>Pontuação do Currículo Lattes (2018-2022)</t>
  </si>
  <si>
    <t>Aquidauana</t>
  </si>
  <si>
    <t>A veracidade dos dados informados neste formulário são de responsabilidade do(a) Orientador(a).</t>
  </si>
  <si>
    <t>Bela Vista - EaD</t>
  </si>
  <si>
    <r>
      <rPr>
        <sz val="10"/>
        <rFont val="Arial"/>
        <family val="2"/>
      </rP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 xml:space="preserve">Exemplo(s):
</t>
    </r>
    <r>
      <rPr>
        <sz val="10"/>
        <rFont val="Arial"/>
        <family val="2"/>
      </rPr>
      <t xml:space="preserve">    - Contabilizar todos os capítulos de um livro de forma separada e como livro integralmente publicado;
    - Contabilizar a tradução de capítulo/livro como publicação de capítulo/livro;
    - Contabilizar a orientação em graduação/especialização/metrado/doutorado como participação em banca.</t>
    </r>
  </si>
  <si>
    <t>Camapuã - EaD</t>
  </si>
  <si>
    <t xml:space="preserve">1. Artigos aceitos e/ou publicados em Periódicos Científicos </t>
  </si>
  <si>
    <t>Valor</t>
  </si>
  <si>
    <t>Quantidade</t>
  </si>
  <si>
    <t>Total Pontuação</t>
  </si>
  <si>
    <t>Campo Grande</t>
  </si>
  <si>
    <t>1.1</t>
  </si>
  <si>
    <r>
      <rPr>
        <sz val="9"/>
        <rFont val="Arial"/>
        <family val="2"/>
      </rPr>
      <t xml:space="preserve">Revista indexadas, com classificação no sistema Qualis </t>
    </r>
    <r>
      <rPr>
        <b/>
        <sz val="9"/>
        <rFont val="Arial"/>
        <family val="2"/>
      </rPr>
      <t>(exceto revistas de Extensão Universitária)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</si>
  <si>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Cassilândia</t>
  </si>
  <si>
    <t>1.2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</si>
  <si>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</si>
  <si>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Coxim</t>
  </si>
  <si>
    <t>1.3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</si>
  <si>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</si>
  <si>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Dourados</t>
  </si>
  <si>
    <t>2. Livro ou capítulo de livro publicado</t>
  </si>
  <si>
    <t>Glória de Dourados</t>
  </si>
  <si>
    <t>2.1</t>
  </si>
  <si>
    <r>
      <rPr>
        <sz val="9"/>
        <color indexed="8"/>
        <rFont val="Arial"/>
        <family val="2"/>
      </rP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</si>
  <si>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t>Ivinhema</t>
  </si>
  <si>
    <t>2.2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</si>
  <si>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</si>
  <si>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Japorã - EaD</t>
  </si>
  <si>
    <t>2.3</t>
  </si>
  <si>
    <r>
      <rPr>
        <sz val="9"/>
        <color indexed="8"/>
        <rFont val="Arial"/>
        <family val="2"/>
      </rP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</si>
  <si>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t>Jardim</t>
  </si>
  <si>
    <t>2.4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</si>
  <si>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</si>
  <si>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Maracaju</t>
  </si>
  <si>
    <t>3. Trabalhos publicados em Anais de Eventos Científicos</t>
  </si>
  <si>
    <t>Miranda - EaD</t>
  </si>
  <si>
    <t>3.1</t>
  </si>
  <si>
    <r>
      <rPr>
        <sz val="9"/>
        <color indexed="8"/>
        <rFont val="Arial"/>
        <family val="2"/>
      </rPr>
      <t xml:space="preserve">Resumo simples </t>
    </r>
    <r>
      <rPr>
        <b/>
        <sz val="9"/>
        <color indexed="10"/>
        <rFont val="Arial"/>
        <family val="2"/>
      </rPr>
      <t>(máximo 10)</t>
    </r>
  </si>
  <si>
    <t>Mundo Novo</t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</si>
  <si>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</si>
  <si>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</si>
  <si>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Naviraí</t>
  </si>
  <si>
    <t>3.3</t>
  </si>
  <si>
    <r>
      <rPr>
        <sz val="9"/>
        <color indexed="8"/>
        <rFont val="Arial"/>
        <family val="2"/>
      </rPr>
      <t>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</si>
  <si>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Nova Andradina</t>
  </si>
  <si>
    <t xml:space="preserve">4. Produção técnica </t>
  </si>
  <si>
    <t>Paranaíba</t>
  </si>
  <si>
    <t>4.1</t>
  </si>
  <si>
    <r>
      <rPr>
        <sz val="9"/>
        <color indexed="8"/>
        <rFont val="Arial"/>
        <family val="2"/>
      </rPr>
      <t xml:space="preserve">Processos </t>
    </r>
    <r>
      <rPr>
        <b/>
        <sz val="9"/>
        <color indexed="10"/>
        <rFont val="Arial"/>
        <family val="2"/>
      </rPr>
      <t>(máximo 05)</t>
    </r>
  </si>
  <si>
    <t>Paranhos - EaD</t>
  </si>
  <si>
    <t>4.2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</si>
  <si>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</si>
  <si>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Ponta Porã</t>
  </si>
  <si>
    <t>4.3</t>
  </si>
  <si>
    <r>
      <rPr>
        <sz val="9"/>
        <color indexed="8"/>
        <rFont val="Arial"/>
        <family val="2"/>
      </rPr>
      <t xml:space="preserve">Trabalhos técnicos </t>
    </r>
    <r>
      <rPr>
        <b/>
        <sz val="9"/>
        <color indexed="10"/>
        <rFont val="Arial"/>
        <family val="2"/>
      </rPr>
      <t>(máximo 05)</t>
    </r>
  </si>
  <si>
    <t>4.4</t>
  </si>
  <si>
    <r>
      <rPr>
        <sz val="9"/>
        <color indexed="8"/>
        <rFont val="Arial"/>
        <family val="2"/>
      </rPr>
      <t xml:space="preserve">Software </t>
    </r>
    <r>
      <rPr>
        <b/>
        <sz val="9"/>
        <color indexed="10"/>
        <rFont val="Arial"/>
        <family val="2"/>
      </rPr>
      <t>(máximo 05)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</si>
  <si>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</si>
  <si>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</si>
  <si>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</si>
  <si>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t>5.2</t>
  </si>
  <si>
    <r>
      <rPr>
        <sz val="9"/>
        <color indexed="8"/>
        <rFont val="Arial"/>
        <family val="2"/>
      </rPr>
      <t xml:space="preserve">Especialização </t>
    </r>
    <r>
      <rPr>
        <b/>
        <sz val="9"/>
        <color indexed="10"/>
        <rFont val="Arial"/>
        <family val="2"/>
      </rPr>
      <t>(máximo 05)</t>
    </r>
  </si>
  <si>
    <t>5.3</t>
  </si>
  <si>
    <r>
      <rPr>
        <sz val="9"/>
        <color indexed="8"/>
        <rFont val="Arial"/>
        <family val="2"/>
      </rPr>
      <t xml:space="preserve">Mestrado </t>
    </r>
    <r>
      <rPr>
        <b/>
        <sz val="9"/>
        <color indexed="10"/>
        <rFont val="Arial"/>
        <family val="2"/>
      </rPr>
      <t>(máximo 10)</t>
    </r>
  </si>
  <si>
    <t>5.4</t>
  </si>
  <si>
    <r>
      <rPr>
        <sz val="9"/>
        <color indexed="8"/>
        <rFont val="Arial"/>
        <family val="2"/>
      </rPr>
      <t xml:space="preserve">Doutorado </t>
    </r>
    <r>
      <rPr>
        <b/>
        <sz val="9"/>
        <color indexed="10"/>
        <rFont val="Arial"/>
        <family val="2"/>
      </rPr>
      <t>(máximo 10)</t>
    </r>
  </si>
  <si>
    <t>5.5</t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</si>
  <si>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</si>
  <si>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t xml:space="preserve">6. Bancas examinadoras </t>
  </si>
  <si>
    <t>6.1</t>
  </si>
  <si>
    <r>
      <rPr>
        <sz val="9"/>
        <color indexed="8"/>
        <rFont val="Arial"/>
        <family val="2"/>
      </rP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>(máximo 05)</t>
    </r>
  </si>
  <si>
    <t>6.2</t>
  </si>
  <si>
    <r>
      <rPr>
        <sz val="9"/>
        <color indexed="8"/>
        <rFont val="Arial"/>
        <family val="2"/>
      </rP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</si>
  <si>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6.3</t>
  </si>
  <si>
    <r>
      <rPr>
        <sz val="9"/>
        <color indexed="8"/>
        <rFont val="Arial"/>
        <family val="2"/>
      </rPr>
      <t xml:space="preserve">Participação em banca de especialização,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</si>
  <si>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6.4</t>
  </si>
  <si>
    <r>
      <rPr>
        <sz val="9"/>
        <color indexed="8"/>
        <rFont val="Arial"/>
        <family val="2"/>
      </rPr>
      <t xml:space="preserve">Participação em banca de mestrado,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</si>
  <si>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6.5</t>
  </si>
  <si>
    <r>
      <rPr>
        <sz val="9"/>
        <color indexed="8"/>
        <rFont val="Arial"/>
        <family val="2"/>
      </rP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</si>
  <si>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 Outros</t>
  </si>
  <si>
    <t>7.1</t>
  </si>
  <si>
    <r>
      <rPr>
        <sz val="9"/>
        <color indexed="8"/>
        <rFont val="Arial"/>
        <family val="2"/>
      </rP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>(exceto PIBEX e ENEPEX)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</si>
  <si>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7.2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</si>
  <si>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</si>
  <si>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t>7.3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</si>
  <si>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</si>
  <si>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t>7.4</t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</si>
  <si>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</si>
  <si>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7.5</t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</si>
  <si>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</si>
  <si>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7.6</t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</si>
  <si>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</si>
  <si>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t>7.7</t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</si>
  <si>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</si>
  <si>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t>7.8</t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</si>
  <si>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</si>
  <si>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7.9</t>
  </si>
  <si>
    <r>
      <rPr>
        <sz val="9"/>
        <color indexed="8"/>
        <rFont val="Arial"/>
        <family val="2"/>
      </rP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</si>
  <si>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7.10</t>
  </si>
  <si>
    <r>
      <rPr>
        <sz val="9"/>
        <color indexed="8"/>
        <rFont val="Arial"/>
        <family val="2"/>
      </rPr>
      <t xml:space="preserve">Participação como membro do Comitê de Extensão da UEMS </t>
    </r>
    <r>
      <rPr>
        <b/>
        <sz val="9"/>
        <color indexed="10"/>
        <rFont val="Arial"/>
        <family val="2"/>
      </rPr>
      <t>(máximo 05)</t>
    </r>
  </si>
  <si>
    <t>7.11</t>
  </si>
  <si>
    <r>
      <rPr>
        <sz val="9"/>
        <color indexed="8"/>
        <rFont val="Arial"/>
        <family val="2"/>
      </rPr>
      <t xml:space="preserve">Participação como editor(a) em revistas especializadas </t>
    </r>
    <r>
      <rPr>
        <b/>
        <sz val="9"/>
        <color indexed="10"/>
        <rFont val="Arial"/>
        <family val="2"/>
      </rPr>
      <t>(máximo 05)</t>
    </r>
  </si>
  <si>
    <t>PONTUAÇÃO DO(A) ORIENTADOR(A):</t>
  </si>
  <si>
    <t>PARTICIPAÇÃO NA NOTA FINAL*:</t>
  </si>
  <si>
    <r>
      <rPr>
        <sz val="9"/>
        <color indexed="8"/>
        <rFont val="Arial"/>
        <family val="2"/>
      </rP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</si>
</sst>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12"/>
      <name val="Arial"/>
      <family val="2"/>
    </font>
    <font>
      <b/>
      <u val="single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9" fillId="0" borderId="0" xfId="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 hidden="1"/>
    </xf>
    <xf numFmtId="164" fontId="21" fillId="0" borderId="0" xfId="0" applyFont="1" applyBorder="1" applyAlignment="1" applyProtection="1">
      <alignment horizontal="left" vertical="center" wrapText="1"/>
      <protection/>
    </xf>
    <xf numFmtId="164" fontId="22" fillId="0" borderId="0" xfId="0" applyFont="1" applyBorder="1" applyAlignment="1" applyProtection="1">
      <alignment horizontal="left" vertical="center" wrapText="1"/>
      <protection locked="0"/>
    </xf>
    <xf numFmtId="164" fontId="21" fillId="0" borderId="0" xfId="0" applyFont="1" applyBorder="1" applyAlignment="1" applyProtection="1">
      <alignment horizontal="justify" vertical="center" wrapText="1"/>
      <protection/>
    </xf>
    <xf numFmtId="164" fontId="23" fillId="0" borderId="0" xfId="0" applyFont="1" applyBorder="1" applyAlignment="1" applyProtection="1">
      <alignment horizontal="center" vertical="center"/>
      <protection/>
    </xf>
    <xf numFmtId="164" fontId="24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justify" vertical="center" wrapText="1"/>
      <protection/>
    </xf>
    <xf numFmtId="164" fontId="27" fillId="17" borderId="10" xfId="0" applyFont="1" applyFill="1" applyBorder="1" applyAlignment="1" applyProtection="1">
      <alignment horizontal="left" vertical="center" wrapText="1"/>
      <protection/>
    </xf>
    <xf numFmtId="164" fontId="27" fillId="17" borderId="10" xfId="0" applyFont="1" applyFill="1" applyBorder="1" applyAlignment="1" applyProtection="1">
      <alignment horizontal="center" vertical="center"/>
      <protection/>
    </xf>
    <xf numFmtId="164" fontId="27" fillId="17" borderId="10" xfId="0" applyFont="1" applyFill="1" applyBorder="1" applyAlignment="1" applyProtection="1">
      <alignment horizontal="center" vertical="center" wrapText="1"/>
      <protection/>
    </xf>
    <xf numFmtId="164" fontId="20" fillId="0" borderId="10" xfId="0" applyFont="1" applyBorder="1" applyAlignment="1" applyProtection="1">
      <alignment horizontal="center" vertical="center" wrapText="1"/>
      <protection/>
    </xf>
    <xf numFmtId="164" fontId="28" fillId="0" borderId="10" xfId="0" applyFont="1" applyBorder="1" applyAlignment="1" applyProtection="1">
      <alignment horizontal="justify" vertical="center" wrapText="1"/>
      <protection/>
    </xf>
    <xf numFmtId="164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Font="1" applyBorder="1" applyAlignment="1" applyProtection="1">
      <alignment horizontal="justify" vertical="center" wrapText="1"/>
      <protection/>
    </xf>
    <xf numFmtId="164" fontId="27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10" xfId="0" applyFont="1" applyFill="1" applyBorder="1" applyAlignment="1" applyProtection="1">
      <alignment horizontal="left" vertical="center" wrapText="1"/>
      <protection/>
    </xf>
    <xf numFmtId="164" fontId="27" fillId="0" borderId="10" xfId="0" applyFont="1" applyBorder="1" applyAlignment="1" applyProtection="1">
      <alignment horizontal="right" vertical="center" wrapText="1"/>
      <protection/>
    </xf>
    <xf numFmtId="164" fontId="27" fillId="0" borderId="10" xfId="0" applyNumberFormat="1" applyFont="1" applyBorder="1" applyAlignment="1" applyProtection="1">
      <alignment horizontal="center" vertical="center" wrapText="1"/>
      <protection/>
    </xf>
    <xf numFmtId="164" fontId="18" fillId="0" borderId="11" xfId="0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justify" vertical="center"/>
      <protection/>
    </xf>
    <xf numFmtId="164" fontId="18" fillId="0" borderId="0" xfId="0" applyFont="1" applyFill="1" applyBorder="1" applyAlignment="1" applyProtection="1">
      <alignment vertic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 1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 1" xfId="45"/>
    <cellStyle name="Saída" xfId="46"/>
    <cellStyle name="Texto de Aviso" xfId="47"/>
    <cellStyle name="Texto Explicativo" xfId="48"/>
    <cellStyle name="Total" xfId="49"/>
    <cellStyle name="Título 1 1" xfId="50"/>
    <cellStyle name="Título 2 1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7">
      <selection activeCell="A1" sqref="A1"/>
    </sheetView>
  </sheetViews>
  <sheetFormatPr defaultColWidth="9.140625" defaultRowHeight="15" zeroHeight="1"/>
  <cols>
    <col min="1" max="1" width="5.00390625" style="1" customWidth="1"/>
    <col min="2" max="2" width="16.140625" style="1" customWidth="1"/>
    <col min="3" max="3" width="3.421875" style="1" customWidth="1"/>
    <col min="4" max="4" width="42.8515625" style="1" customWidth="1"/>
    <col min="5" max="5" width="10.421875" style="1" customWidth="1"/>
    <col min="6" max="6" width="11.140625" style="1" customWidth="1"/>
    <col min="7" max="7" width="11.8515625" style="1" customWidth="1"/>
    <col min="8" max="9" width="9.140625" style="2" hidden="1" customWidth="1"/>
    <col min="10" max="10" width="24.00390625" style="2" hidden="1" customWidth="1"/>
    <col min="11" max="16384" width="9.140625" style="2" hidden="1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I1" s="4">
        <v>0</v>
      </c>
      <c r="J1" s="4" t="s">
        <v>1</v>
      </c>
    </row>
    <row r="2" spans="1:10" ht="15" customHeight="1">
      <c r="A2" s="5" t="s">
        <v>2</v>
      </c>
      <c r="B2" s="5"/>
      <c r="C2" s="5"/>
      <c r="D2" s="6"/>
      <c r="E2" s="6"/>
      <c r="F2" s="6"/>
      <c r="G2" s="6"/>
      <c r="I2" s="4">
        <v>1</v>
      </c>
      <c r="J2" s="4" t="s">
        <v>3</v>
      </c>
    </row>
    <row r="3" spans="1:10" ht="15" customHeight="1">
      <c r="A3" s="7" t="s">
        <v>4</v>
      </c>
      <c r="B3" s="7"/>
      <c r="C3" s="6"/>
      <c r="D3" s="6"/>
      <c r="E3" s="6"/>
      <c r="F3" s="6"/>
      <c r="G3" s="6"/>
      <c r="I3" s="4">
        <v>2</v>
      </c>
      <c r="J3" s="4" t="s">
        <v>5</v>
      </c>
    </row>
    <row r="4" spans="1:10" ht="15" customHeight="1">
      <c r="A4" s="8" t="s">
        <v>6</v>
      </c>
      <c r="B4" s="8"/>
      <c r="C4" s="8"/>
      <c r="D4" s="8"/>
      <c r="E4" s="8"/>
      <c r="F4" s="8"/>
      <c r="G4" s="8"/>
      <c r="I4" s="4">
        <v>3</v>
      </c>
      <c r="J4" s="4" t="s">
        <v>7</v>
      </c>
    </row>
    <row r="5" spans="1:10" ht="15" customHeight="1">
      <c r="A5" s="9" t="s">
        <v>8</v>
      </c>
      <c r="B5" s="9"/>
      <c r="C5" s="9"/>
      <c r="D5" s="9"/>
      <c r="E5" s="9"/>
      <c r="F5" s="9"/>
      <c r="G5" s="9"/>
      <c r="I5" s="4">
        <v>4</v>
      </c>
      <c r="J5" s="4" t="s">
        <v>9</v>
      </c>
    </row>
    <row r="6" spans="1:10" ht="79.5" customHeight="1">
      <c r="A6" s="10" t="s">
        <v>10</v>
      </c>
      <c r="B6" s="10"/>
      <c r="C6" s="10"/>
      <c r="D6" s="10"/>
      <c r="E6" s="10"/>
      <c r="F6" s="10"/>
      <c r="G6" s="10"/>
      <c r="I6" s="4">
        <v>5</v>
      </c>
      <c r="J6" s="4" t="s">
        <v>11</v>
      </c>
    </row>
    <row r="7" spans="1:10" s="4" customFormat="1" ht="30" customHeight="1">
      <c r="A7" s="11" t="s">
        <v>12</v>
      </c>
      <c r="B7" s="11"/>
      <c r="C7" s="11"/>
      <c r="D7" s="11"/>
      <c r="E7" s="12" t="s">
        <v>13</v>
      </c>
      <c r="F7" s="12" t="s">
        <v>14</v>
      </c>
      <c r="G7" s="13" t="s">
        <v>15</v>
      </c>
      <c r="I7" s="4">
        <v>6</v>
      </c>
      <c r="J7" s="4" t="s">
        <v>16</v>
      </c>
    </row>
    <row r="8" spans="1:10" ht="30" customHeight="1">
      <c r="A8" s="14" t="s">
        <v>17</v>
      </c>
      <c r="B8" s="15" t="s">
        <v>18</v>
      </c>
      <c r="C8" s="15"/>
      <c r="D8" s="15"/>
      <c r="E8" s="14">
        <v>1</v>
      </c>
      <c r="F8" s="16">
        <v>0</v>
      </c>
      <c r="G8" s="14">
        <f aca="true" t="shared" si="0" ref="G8:G10">F8*E8</f>
        <v>0</v>
      </c>
      <c r="I8" s="4">
        <v>7</v>
      </c>
      <c r="J8" s="4" t="s">
        <v>19</v>
      </c>
    </row>
    <row r="9" spans="1:11" ht="30" customHeight="1">
      <c r="A9" s="14" t="s">
        <v>20</v>
      </c>
      <c r="B9" s="15" t="s">
        <v>21</v>
      </c>
      <c r="C9" s="15"/>
      <c r="D9" s="15"/>
      <c r="E9" s="14">
        <v>0.5</v>
      </c>
      <c r="F9" s="16">
        <v>0</v>
      </c>
      <c r="G9" s="14">
        <f t="shared" si="0"/>
        <v>0</v>
      </c>
      <c r="I9" s="4">
        <v>8</v>
      </c>
      <c r="J9" s="4" t="s">
        <v>22</v>
      </c>
      <c r="K9" s="4"/>
    </row>
    <row r="10" spans="1:11" ht="30" customHeight="1">
      <c r="A10" s="14" t="s">
        <v>23</v>
      </c>
      <c r="B10" s="15" t="s">
        <v>24</v>
      </c>
      <c r="C10" s="15"/>
      <c r="D10" s="15"/>
      <c r="E10" s="14">
        <v>1.5</v>
      </c>
      <c r="F10" s="16">
        <v>0</v>
      </c>
      <c r="G10" s="14">
        <f t="shared" si="0"/>
        <v>0</v>
      </c>
      <c r="I10" s="4">
        <f aca="true" t="shared" si="1" ref="I10:I21">I9+1</f>
        <v>9</v>
      </c>
      <c r="J10" s="4" t="s">
        <v>25</v>
      </c>
      <c r="K10" s="4"/>
    </row>
    <row r="11" spans="1:11" ht="30" customHeight="1">
      <c r="A11" s="11" t="s">
        <v>26</v>
      </c>
      <c r="B11" s="11"/>
      <c r="C11" s="11"/>
      <c r="D11" s="11"/>
      <c r="E11" s="11"/>
      <c r="F11" s="11"/>
      <c r="G11" s="11"/>
      <c r="I11" s="4">
        <f t="shared" si="1"/>
        <v>10</v>
      </c>
      <c r="J11" s="4" t="s">
        <v>27</v>
      </c>
      <c r="K11" s="4"/>
    </row>
    <row r="12" spans="1:11" ht="30" customHeight="1">
      <c r="A12" s="14" t="s">
        <v>28</v>
      </c>
      <c r="B12" s="17" t="s">
        <v>29</v>
      </c>
      <c r="C12" s="17"/>
      <c r="D12" s="17"/>
      <c r="E12" s="14">
        <v>1</v>
      </c>
      <c r="F12" s="16">
        <v>0</v>
      </c>
      <c r="G12" s="14">
        <f aca="true" t="shared" si="2" ref="G12:G15">F12*E12</f>
        <v>0</v>
      </c>
      <c r="I12" s="4">
        <f t="shared" si="1"/>
        <v>11</v>
      </c>
      <c r="J12" s="4" t="s">
        <v>30</v>
      </c>
      <c r="K12" s="4"/>
    </row>
    <row r="13" spans="1:11" ht="30" customHeight="1">
      <c r="A13" s="14" t="s">
        <v>31</v>
      </c>
      <c r="B13" s="17" t="s">
        <v>32</v>
      </c>
      <c r="C13" s="17"/>
      <c r="D13" s="17"/>
      <c r="E13" s="14">
        <v>1.5</v>
      </c>
      <c r="F13" s="16">
        <v>0</v>
      </c>
      <c r="G13" s="14">
        <f t="shared" si="2"/>
        <v>0</v>
      </c>
      <c r="I13" s="4">
        <f t="shared" si="1"/>
        <v>12</v>
      </c>
      <c r="J13" s="4" t="s">
        <v>33</v>
      </c>
      <c r="K13" s="4"/>
    </row>
    <row r="14" spans="1:11" ht="30" customHeight="1">
      <c r="A14" s="14" t="s">
        <v>34</v>
      </c>
      <c r="B14" s="17" t="s">
        <v>35</v>
      </c>
      <c r="C14" s="17"/>
      <c r="D14" s="17"/>
      <c r="E14" s="14">
        <v>2</v>
      </c>
      <c r="F14" s="16">
        <v>0</v>
      </c>
      <c r="G14" s="14">
        <f t="shared" si="2"/>
        <v>0</v>
      </c>
      <c r="I14" s="4">
        <f t="shared" si="1"/>
        <v>13</v>
      </c>
      <c r="J14" s="4" t="s">
        <v>36</v>
      </c>
      <c r="K14" s="4"/>
    </row>
    <row r="15" spans="1:11" ht="30" customHeight="1">
      <c r="A15" s="14" t="s">
        <v>37</v>
      </c>
      <c r="B15" s="17" t="s">
        <v>38</v>
      </c>
      <c r="C15" s="17"/>
      <c r="D15" s="17"/>
      <c r="E15" s="14">
        <v>0.5</v>
      </c>
      <c r="F15" s="16">
        <v>0</v>
      </c>
      <c r="G15" s="14">
        <f t="shared" si="2"/>
        <v>0</v>
      </c>
      <c r="I15" s="4">
        <f t="shared" si="1"/>
        <v>14</v>
      </c>
      <c r="J15" s="4" t="s">
        <v>39</v>
      </c>
      <c r="K15" s="4"/>
    </row>
    <row r="16" spans="1:11" s="1" customFormat="1" ht="30" customHeight="1">
      <c r="A16" s="11" t="s">
        <v>40</v>
      </c>
      <c r="B16" s="11"/>
      <c r="C16" s="11"/>
      <c r="D16" s="11"/>
      <c r="E16" s="11"/>
      <c r="F16" s="11"/>
      <c r="G16" s="11"/>
      <c r="I16" s="4">
        <f t="shared" si="1"/>
        <v>15</v>
      </c>
      <c r="J16" s="4" t="s">
        <v>41</v>
      </c>
      <c r="K16" s="4"/>
    </row>
    <row r="17" spans="1:11" ht="30" customHeight="1">
      <c r="A17" s="14" t="s">
        <v>42</v>
      </c>
      <c r="B17" s="17" t="s">
        <v>43</v>
      </c>
      <c r="C17" s="17"/>
      <c r="D17" s="17"/>
      <c r="E17" s="14">
        <v>1</v>
      </c>
      <c r="F17" s="16">
        <v>0</v>
      </c>
      <c r="G17" s="14">
        <f aca="true" t="shared" si="3" ref="G17:G19">F17*E17</f>
        <v>0</v>
      </c>
      <c r="I17" s="4">
        <f t="shared" si="1"/>
        <v>16</v>
      </c>
      <c r="J17" s="4" t="s">
        <v>44</v>
      </c>
      <c r="K17" s="4"/>
    </row>
    <row r="18" spans="1:11" ht="30" customHeight="1">
      <c r="A18" s="14" t="s">
        <v>45</v>
      </c>
      <c r="B18" s="17" t="s">
        <v>46</v>
      </c>
      <c r="C18" s="17"/>
      <c r="D18" s="17"/>
      <c r="E18" s="14">
        <v>1.5</v>
      </c>
      <c r="F18" s="16">
        <v>0</v>
      </c>
      <c r="G18" s="14">
        <f t="shared" si="3"/>
        <v>0</v>
      </c>
      <c r="I18" s="4">
        <f t="shared" si="1"/>
        <v>17</v>
      </c>
      <c r="J18" s="4" t="s">
        <v>47</v>
      </c>
      <c r="K18" s="4"/>
    </row>
    <row r="19" spans="1:11" ht="30" customHeight="1">
      <c r="A19" s="14" t="s">
        <v>48</v>
      </c>
      <c r="B19" s="17" t="s">
        <v>49</v>
      </c>
      <c r="C19" s="17"/>
      <c r="D19" s="17"/>
      <c r="E19" s="14">
        <v>2</v>
      </c>
      <c r="F19" s="16">
        <v>0</v>
      </c>
      <c r="G19" s="14">
        <f t="shared" si="3"/>
        <v>0</v>
      </c>
      <c r="I19" s="4">
        <f t="shared" si="1"/>
        <v>18</v>
      </c>
      <c r="J19" s="4" t="s">
        <v>50</v>
      </c>
      <c r="K19" s="4"/>
    </row>
    <row r="20" spans="1:11" s="18" customFormat="1" ht="30" customHeight="1">
      <c r="A20" s="11" t="s">
        <v>51</v>
      </c>
      <c r="B20" s="11"/>
      <c r="C20" s="11"/>
      <c r="D20" s="11"/>
      <c r="E20" s="11"/>
      <c r="F20" s="11"/>
      <c r="G20" s="11"/>
      <c r="I20" s="4">
        <f t="shared" si="1"/>
        <v>19</v>
      </c>
      <c r="J20" s="4" t="s">
        <v>52</v>
      </c>
      <c r="K20" s="4"/>
    </row>
    <row r="21" spans="1:11" ht="30" customHeight="1">
      <c r="A21" s="14" t="s">
        <v>53</v>
      </c>
      <c r="B21" s="17" t="s">
        <v>54</v>
      </c>
      <c r="C21" s="17"/>
      <c r="D21" s="17"/>
      <c r="E21" s="14">
        <v>2</v>
      </c>
      <c r="F21" s="16">
        <v>0</v>
      </c>
      <c r="G21" s="14">
        <f aca="true" t="shared" si="4" ref="G21:G24">F21*E21</f>
        <v>0</v>
      </c>
      <c r="I21" s="4">
        <f t="shared" si="1"/>
        <v>20</v>
      </c>
      <c r="J21" s="4" t="s">
        <v>55</v>
      </c>
      <c r="K21" s="19"/>
    </row>
    <row r="22" spans="1:10" ht="30" customHeight="1">
      <c r="A22" s="14" t="s">
        <v>56</v>
      </c>
      <c r="B22" s="17" t="s">
        <v>57</v>
      </c>
      <c r="C22" s="17"/>
      <c r="D22" s="17"/>
      <c r="E22" s="14">
        <v>3</v>
      </c>
      <c r="F22" s="16">
        <v>0</v>
      </c>
      <c r="G22" s="14">
        <f t="shared" si="4"/>
        <v>0</v>
      </c>
      <c r="J22" s="19" t="s">
        <v>58</v>
      </c>
    </row>
    <row r="23" spans="1:10" ht="30" customHeight="1">
      <c r="A23" s="14" t="s">
        <v>59</v>
      </c>
      <c r="B23" s="17" t="s">
        <v>60</v>
      </c>
      <c r="C23" s="17"/>
      <c r="D23" s="17"/>
      <c r="E23" s="14">
        <v>3</v>
      </c>
      <c r="F23" s="16">
        <v>0</v>
      </c>
      <c r="G23" s="14">
        <f t="shared" si="4"/>
        <v>0</v>
      </c>
      <c r="J23" s="19"/>
    </row>
    <row r="24" spans="1:7" ht="30" customHeight="1">
      <c r="A24" s="14" t="s">
        <v>61</v>
      </c>
      <c r="B24" s="17" t="s">
        <v>62</v>
      </c>
      <c r="C24" s="17"/>
      <c r="D24" s="17"/>
      <c r="E24" s="14">
        <v>4</v>
      </c>
      <c r="F24" s="16">
        <v>0</v>
      </c>
      <c r="G24" s="14">
        <f t="shared" si="4"/>
        <v>0</v>
      </c>
    </row>
    <row r="25" spans="1:7" s="18" customFormat="1" ht="30" customHeight="1">
      <c r="A25" s="11" t="s">
        <v>63</v>
      </c>
      <c r="B25" s="11"/>
      <c r="C25" s="11"/>
      <c r="D25" s="11"/>
      <c r="E25" s="11"/>
      <c r="F25" s="11"/>
      <c r="G25" s="11"/>
    </row>
    <row r="26" spans="1:7" ht="30" customHeight="1">
      <c r="A26" s="14" t="s">
        <v>64</v>
      </c>
      <c r="B26" s="17" t="s">
        <v>65</v>
      </c>
      <c r="C26" s="17"/>
      <c r="D26" s="17"/>
      <c r="E26" s="14">
        <v>1</v>
      </c>
      <c r="F26" s="16">
        <v>0</v>
      </c>
      <c r="G26" s="14">
        <f aca="true" t="shared" si="5" ref="G26:G30">F26*E26</f>
        <v>0</v>
      </c>
    </row>
    <row r="27" spans="1:7" ht="30" customHeight="1">
      <c r="A27" s="14" t="s">
        <v>66</v>
      </c>
      <c r="B27" s="17" t="s">
        <v>67</v>
      </c>
      <c r="C27" s="17"/>
      <c r="D27" s="17"/>
      <c r="E27" s="14">
        <v>2</v>
      </c>
      <c r="F27" s="16">
        <v>0</v>
      </c>
      <c r="G27" s="14">
        <f t="shared" si="5"/>
        <v>0</v>
      </c>
    </row>
    <row r="28" spans="1:7" ht="30" customHeight="1">
      <c r="A28" s="14" t="s">
        <v>68</v>
      </c>
      <c r="B28" s="17" t="s">
        <v>69</v>
      </c>
      <c r="C28" s="17"/>
      <c r="D28" s="17"/>
      <c r="E28" s="14">
        <v>3</v>
      </c>
      <c r="F28" s="16">
        <v>0</v>
      </c>
      <c r="G28" s="14">
        <f t="shared" si="5"/>
        <v>0</v>
      </c>
    </row>
    <row r="29" spans="1:7" ht="30" customHeight="1">
      <c r="A29" s="14" t="s">
        <v>70</v>
      </c>
      <c r="B29" s="17" t="s">
        <v>71</v>
      </c>
      <c r="C29" s="17"/>
      <c r="D29" s="17"/>
      <c r="E29" s="14">
        <v>4</v>
      </c>
      <c r="F29" s="16">
        <v>0</v>
      </c>
      <c r="G29" s="14">
        <f t="shared" si="5"/>
        <v>0</v>
      </c>
    </row>
    <row r="30" spans="1:7" ht="30" customHeight="1">
      <c r="A30" s="14" t="s">
        <v>72</v>
      </c>
      <c r="B30" s="17" t="s">
        <v>73</v>
      </c>
      <c r="C30" s="17"/>
      <c r="D30" s="17"/>
      <c r="E30" s="14">
        <v>1.5</v>
      </c>
      <c r="F30" s="16">
        <v>0</v>
      </c>
      <c r="G30" s="14">
        <f t="shared" si="5"/>
        <v>0</v>
      </c>
    </row>
    <row r="31" spans="1:7" s="18" customFormat="1" ht="30" customHeight="1">
      <c r="A31" s="11" t="s">
        <v>74</v>
      </c>
      <c r="B31" s="11"/>
      <c r="C31" s="11"/>
      <c r="D31" s="11"/>
      <c r="E31" s="11"/>
      <c r="F31" s="11"/>
      <c r="G31" s="11"/>
    </row>
    <row r="32" spans="1:7" s="18" customFormat="1" ht="30" customHeight="1">
      <c r="A32" s="14" t="s">
        <v>75</v>
      </c>
      <c r="B32" s="17" t="s">
        <v>76</v>
      </c>
      <c r="C32" s="17"/>
      <c r="D32" s="17"/>
      <c r="E32" s="14">
        <v>1</v>
      </c>
      <c r="F32" s="16">
        <v>0</v>
      </c>
      <c r="G32" s="14">
        <f aca="true" t="shared" si="6" ref="G32:G36">F32*E32</f>
        <v>0</v>
      </c>
    </row>
    <row r="33" spans="1:7" ht="30" customHeight="1">
      <c r="A33" s="14" t="s">
        <v>77</v>
      </c>
      <c r="B33" s="17" t="s">
        <v>78</v>
      </c>
      <c r="C33" s="17"/>
      <c r="D33" s="17"/>
      <c r="E33" s="14">
        <v>1</v>
      </c>
      <c r="F33" s="16">
        <v>0</v>
      </c>
      <c r="G33" s="14">
        <f t="shared" si="6"/>
        <v>0</v>
      </c>
    </row>
    <row r="34" spans="1:7" ht="30" customHeight="1">
      <c r="A34" s="14" t="s">
        <v>79</v>
      </c>
      <c r="B34" s="17" t="s">
        <v>80</v>
      </c>
      <c r="C34" s="17"/>
      <c r="D34" s="17"/>
      <c r="E34" s="14">
        <v>2</v>
      </c>
      <c r="F34" s="16">
        <v>0</v>
      </c>
      <c r="G34" s="14">
        <f t="shared" si="6"/>
        <v>0</v>
      </c>
    </row>
    <row r="35" spans="1:7" ht="30" customHeight="1">
      <c r="A35" s="14" t="s">
        <v>81</v>
      </c>
      <c r="B35" s="17" t="s">
        <v>82</v>
      </c>
      <c r="C35" s="17"/>
      <c r="D35" s="17"/>
      <c r="E35" s="14">
        <v>3</v>
      </c>
      <c r="F35" s="16">
        <v>0</v>
      </c>
      <c r="G35" s="14">
        <f t="shared" si="6"/>
        <v>0</v>
      </c>
    </row>
    <row r="36" spans="1:7" ht="30" customHeight="1">
      <c r="A36" s="14" t="s">
        <v>83</v>
      </c>
      <c r="B36" s="17" t="s">
        <v>84</v>
      </c>
      <c r="C36" s="17"/>
      <c r="D36" s="17"/>
      <c r="E36" s="14">
        <v>4</v>
      </c>
      <c r="F36" s="16">
        <v>0</v>
      </c>
      <c r="G36" s="14">
        <f t="shared" si="6"/>
        <v>0</v>
      </c>
    </row>
    <row r="37" spans="1:7" s="18" customFormat="1" ht="30" customHeight="1">
      <c r="A37" s="11" t="s">
        <v>85</v>
      </c>
      <c r="B37" s="11"/>
      <c r="C37" s="11"/>
      <c r="D37" s="11"/>
      <c r="E37" s="11"/>
      <c r="F37" s="11"/>
      <c r="G37" s="11"/>
    </row>
    <row r="38" spans="1:7" ht="30" customHeight="1">
      <c r="A38" s="14" t="s">
        <v>86</v>
      </c>
      <c r="B38" s="17" t="s">
        <v>87</v>
      </c>
      <c r="C38" s="17"/>
      <c r="D38" s="17"/>
      <c r="E38" s="14">
        <v>3</v>
      </c>
      <c r="F38" s="16">
        <v>0</v>
      </c>
      <c r="G38" s="14">
        <f aca="true" t="shared" si="7" ref="G38:G48">F38*E38</f>
        <v>0</v>
      </c>
    </row>
    <row r="39" spans="1:7" ht="30" customHeight="1">
      <c r="A39" s="14" t="s">
        <v>88</v>
      </c>
      <c r="B39" s="17" t="s">
        <v>89</v>
      </c>
      <c r="C39" s="17"/>
      <c r="D39" s="17"/>
      <c r="E39" s="14">
        <v>5</v>
      </c>
      <c r="F39" s="16">
        <v>0</v>
      </c>
      <c r="G39" s="14">
        <f t="shared" si="7"/>
        <v>0</v>
      </c>
    </row>
    <row r="40" spans="1:7" ht="30" customHeight="1">
      <c r="A40" s="14" t="s">
        <v>90</v>
      </c>
      <c r="B40" s="17" t="s">
        <v>91</v>
      </c>
      <c r="C40" s="17"/>
      <c r="D40" s="17"/>
      <c r="E40" s="14">
        <v>5</v>
      </c>
      <c r="F40" s="16">
        <v>0</v>
      </c>
      <c r="G40" s="14">
        <f t="shared" si="7"/>
        <v>0</v>
      </c>
    </row>
    <row r="41" spans="1:7" ht="30" customHeight="1">
      <c r="A41" s="14" t="s">
        <v>92</v>
      </c>
      <c r="B41" s="17" t="s">
        <v>93</v>
      </c>
      <c r="C41" s="17"/>
      <c r="D41" s="17"/>
      <c r="E41" s="14">
        <v>1.5</v>
      </c>
      <c r="F41" s="16">
        <v>0</v>
      </c>
      <c r="G41" s="14">
        <f t="shared" si="7"/>
        <v>0</v>
      </c>
    </row>
    <row r="42" spans="1:7" ht="30" customHeight="1">
      <c r="A42" s="14" t="s">
        <v>94</v>
      </c>
      <c r="B42" s="17" t="s">
        <v>95</v>
      </c>
      <c r="C42" s="17"/>
      <c r="D42" s="17"/>
      <c r="E42" s="14">
        <v>3</v>
      </c>
      <c r="F42" s="16">
        <v>0</v>
      </c>
      <c r="G42" s="14">
        <f t="shared" si="7"/>
        <v>0</v>
      </c>
    </row>
    <row r="43" spans="1:7" ht="30" customHeight="1">
      <c r="A43" s="14" t="s">
        <v>96</v>
      </c>
      <c r="B43" s="17" t="s">
        <v>97</v>
      </c>
      <c r="C43" s="17"/>
      <c r="D43" s="17"/>
      <c r="E43" s="14">
        <v>6</v>
      </c>
      <c r="F43" s="16">
        <v>0</v>
      </c>
      <c r="G43" s="14">
        <f t="shared" si="7"/>
        <v>0</v>
      </c>
    </row>
    <row r="44" spans="1:7" ht="30" customHeight="1">
      <c r="A44" s="14" t="s">
        <v>98</v>
      </c>
      <c r="B44" s="20" t="s">
        <v>99</v>
      </c>
      <c r="C44" s="20"/>
      <c r="D44" s="20"/>
      <c r="E44" s="14">
        <v>8</v>
      </c>
      <c r="F44" s="16">
        <v>0</v>
      </c>
      <c r="G44" s="14">
        <f t="shared" si="7"/>
        <v>0</v>
      </c>
    </row>
    <row r="45" spans="1:7" ht="30" customHeight="1">
      <c r="A45" s="14" t="s">
        <v>100</v>
      </c>
      <c r="B45" s="17" t="s">
        <v>101</v>
      </c>
      <c r="C45" s="17"/>
      <c r="D45" s="17"/>
      <c r="E45" s="14">
        <v>10</v>
      </c>
      <c r="F45" s="16">
        <v>0</v>
      </c>
      <c r="G45" s="14">
        <f t="shared" si="7"/>
        <v>0</v>
      </c>
    </row>
    <row r="46" spans="1:7" ht="30" customHeight="1">
      <c r="A46" s="14" t="s">
        <v>102</v>
      </c>
      <c r="B46" s="17" t="s">
        <v>103</v>
      </c>
      <c r="C46" s="17"/>
      <c r="D46" s="17"/>
      <c r="E46" s="14">
        <v>3</v>
      </c>
      <c r="F46" s="16">
        <v>0</v>
      </c>
      <c r="G46" s="14">
        <f t="shared" si="7"/>
        <v>0</v>
      </c>
    </row>
    <row r="47" spans="1:7" ht="30" customHeight="1">
      <c r="A47" s="14" t="s">
        <v>104</v>
      </c>
      <c r="B47" s="17" t="s">
        <v>105</v>
      </c>
      <c r="C47" s="17"/>
      <c r="D47" s="17"/>
      <c r="E47" s="14">
        <v>5</v>
      </c>
      <c r="F47" s="16">
        <v>0</v>
      </c>
      <c r="G47" s="14">
        <f t="shared" si="7"/>
        <v>0</v>
      </c>
    </row>
    <row r="48" spans="1:7" ht="30" customHeight="1">
      <c r="A48" s="14" t="s">
        <v>106</v>
      </c>
      <c r="B48" s="17" t="s">
        <v>107</v>
      </c>
      <c r="C48" s="17"/>
      <c r="D48" s="17"/>
      <c r="E48" s="14">
        <v>0.5</v>
      </c>
      <c r="F48" s="16">
        <v>0</v>
      </c>
      <c r="G48" s="14">
        <f t="shared" si="7"/>
        <v>0</v>
      </c>
    </row>
    <row r="49" spans="1:7" ht="30" customHeight="1">
      <c r="A49" s="21" t="s">
        <v>108</v>
      </c>
      <c r="B49" s="21"/>
      <c r="C49" s="21"/>
      <c r="D49" s="21"/>
      <c r="E49" s="21"/>
      <c r="F49" s="22">
        <f>SUM(G38:G48,G32:G36,G26:G30,G21:G24,G17:G19,G12:G15,G8:G10)</f>
        <v>0</v>
      </c>
      <c r="G49" s="22"/>
    </row>
    <row r="50" spans="1:7" ht="30" customHeight="1">
      <c r="A50" s="21" t="s">
        <v>109</v>
      </c>
      <c r="B50" s="21"/>
      <c r="C50" s="21"/>
      <c r="D50" s="21"/>
      <c r="E50" s="21"/>
      <c r="F50" s="22">
        <f>ROUNDDOWN((F49/80)*0.3,2)</f>
        <v>0</v>
      </c>
      <c r="G50" s="22"/>
    </row>
    <row r="51" spans="1:7" ht="15" customHeight="1">
      <c r="A51" s="23"/>
      <c r="B51" s="23"/>
      <c r="C51" s="23"/>
      <c r="D51" s="23"/>
      <c r="E51" s="23"/>
      <c r="F51" s="23"/>
      <c r="G51" s="23"/>
    </row>
    <row r="52" spans="1:7" ht="15" customHeight="1">
      <c r="A52" s="24" t="s">
        <v>110</v>
      </c>
      <c r="B52" s="24"/>
      <c r="C52" s="24"/>
      <c r="D52" s="24"/>
      <c r="E52" s="24"/>
      <c r="F52" s="24"/>
      <c r="G52" s="24"/>
    </row>
    <row r="53" spans="1:6" ht="14.25" hidden="1">
      <c r="A53" s="25"/>
      <c r="F53" s="25"/>
    </row>
    <row r="54" spans="1:6" ht="14.25" hidden="1">
      <c r="A54" s="25"/>
      <c r="E54" s="25"/>
      <c r="F54" s="25"/>
    </row>
    <row r="55" spans="1:6" ht="14.25" hidden="1">
      <c r="A55" s="25"/>
      <c r="E55" s="25"/>
      <c r="F55" s="25"/>
    </row>
    <row r="56" spans="1:6" ht="14.25" hidden="1">
      <c r="A56" s="25"/>
      <c r="E56" s="25"/>
      <c r="F56" s="25"/>
    </row>
  </sheetData>
  <sheetProtection password="8A03" sheet="1"/>
  <mergeCells count="56">
    <mergeCell ref="A1:G1"/>
    <mergeCell ref="A2:C2"/>
    <mergeCell ref="D2:G2"/>
    <mergeCell ref="A3:B3"/>
    <mergeCell ref="C3:G3"/>
    <mergeCell ref="A4:G4"/>
    <mergeCell ref="A5:G5"/>
    <mergeCell ref="A6:G6"/>
    <mergeCell ref="A7:D7"/>
    <mergeCell ref="B8:D8"/>
    <mergeCell ref="B9:D9"/>
    <mergeCell ref="B10:D10"/>
    <mergeCell ref="A11:G11"/>
    <mergeCell ref="B12:D12"/>
    <mergeCell ref="B13:D13"/>
    <mergeCell ref="B14:D14"/>
    <mergeCell ref="B15:D15"/>
    <mergeCell ref="A16:G16"/>
    <mergeCell ref="B17:D17"/>
    <mergeCell ref="B18:D18"/>
    <mergeCell ref="B19:D19"/>
    <mergeCell ref="A20:G20"/>
    <mergeCell ref="B21:D21"/>
    <mergeCell ref="B22:D22"/>
    <mergeCell ref="B23:D23"/>
    <mergeCell ref="B24:D24"/>
    <mergeCell ref="A25:G25"/>
    <mergeCell ref="B26:D26"/>
    <mergeCell ref="B27:D27"/>
    <mergeCell ref="B28:D28"/>
    <mergeCell ref="B29:D29"/>
    <mergeCell ref="B30:D30"/>
    <mergeCell ref="A31:G31"/>
    <mergeCell ref="B32:D32"/>
    <mergeCell ref="B33:D33"/>
    <mergeCell ref="B34:D34"/>
    <mergeCell ref="B35:D35"/>
    <mergeCell ref="B36:D36"/>
    <mergeCell ref="A37:G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A49:E49"/>
    <mergeCell ref="F49:G49"/>
    <mergeCell ref="A50:E50"/>
    <mergeCell ref="F50:G50"/>
    <mergeCell ref="A51:G51"/>
    <mergeCell ref="A52:G52"/>
  </mergeCells>
  <dataValidations count="4">
    <dataValidation type="list" allowBlank="1" showErrorMessage="1" errorTitle="Erro na Unidade Universitária!" error="Selecione uma das Unidades Universitárias listadas." sqref="C3:G3">
      <formula1>$J$1:$J$22</formula1>
      <formula2>0</formula2>
    </dataValidation>
    <dataValidation type="list" allowBlank="1" showErrorMessage="1" errorTitle="Erro no valor informado!" error="O valor informado não está de acordo com a quantidade máxima permitida." sqref="F8 F10 F17:F19 F28:F29 F35:F36 F38 F41:F42">
      <formula1>$I$1:$I$11</formula1>
      <formula2>0</formula2>
    </dataValidation>
    <dataValidation type="list" allowBlank="1" showErrorMessage="1" errorTitle="Erro no valor informado!" error="O valor informado não está de acordo com a quantidade máxima permitida." sqref="F9 F12:F15 F21:F24 F26:F27 F32:F34 F43:F48">
      <formula1>$I$1:$I$6</formula1>
      <formula2>0</formula2>
    </dataValidation>
    <dataValidation type="list" allowBlank="1" showErrorMessage="1" errorTitle="Erro no valor informado!" error="O valor informado não está de acordo com a quantidade máxima permitida." sqref="F30 F39:F40">
      <formula1>$I$1:$I$21</formula1>
      <formula2>0</formula2>
    </dataValidation>
  </dataValidations>
  <printOptions horizontalCentered="1"/>
  <pageMargins left="0.5118055555555556" right="0.5118055555555556" top="0.7875" bottom="0.7875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2022-08-17T16:37:17Z</cp:lastPrinted>
  <dcterms:created xsi:type="dcterms:W3CDTF">2019-07-24T12:03:35Z</dcterms:created>
  <dcterms:modified xsi:type="dcterms:W3CDTF">2023-01-13T14:56:06Z</dcterms:modified>
  <cp:category/>
  <cp:version/>
  <cp:contentType/>
  <cp:contentStatus/>
  <cp:revision>5</cp:revision>
</cp:coreProperties>
</file>